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480" yWindow="100" windowWidth="19400" windowHeight="12360"/>
  </bookViews>
  <sheets>
    <sheet name="Toolki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D23" i="1"/>
  <c r="D28" i="1"/>
  <c r="C23" i="1"/>
  <c r="C28" i="1"/>
  <c r="F7" i="1"/>
  <c r="G7" i="1"/>
  <c r="F8" i="1"/>
  <c r="G8" i="1"/>
  <c r="G9" i="1"/>
  <c r="F10" i="1"/>
  <c r="G10" i="1"/>
  <c r="F11" i="1"/>
  <c r="G11" i="1"/>
  <c r="F12" i="1"/>
  <c r="G12" i="1"/>
  <c r="F6" i="1"/>
  <c r="G6" i="1"/>
  <c r="E14" i="1"/>
  <c r="D14" i="1"/>
  <c r="C14" i="1"/>
  <c r="G35" i="1"/>
  <c r="F14" i="1"/>
  <c r="G38" i="1"/>
  <c r="G32" i="1"/>
</calcChain>
</file>

<file path=xl/sharedStrings.xml><?xml version="1.0" encoding="utf-8"?>
<sst xmlns="http://schemas.openxmlformats.org/spreadsheetml/2006/main" count="43" uniqueCount="43">
  <si>
    <t>Total Fundraising Net</t>
  </si>
  <si>
    <t>Total Amount Raised</t>
  </si>
  <si>
    <t>Cost of Staff Time to Raise It</t>
  </si>
  <si>
    <t>Direct Mail</t>
  </si>
  <si>
    <t>Annual Fund</t>
  </si>
  <si>
    <t>Special Events</t>
  </si>
  <si>
    <t>Other</t>
  </si>
  <si>
    <t>Major Donor Program</t>
  </si>
  <si>
    <t>Subtotals (for entry into powerpoint)</t>
  </si>
  <si>
    <t xml:space="preserve">Other Associated Costs </t>
  </si>
  <si>
    <t>Program Nets</t>
  </si>
  <si>
    <t>Calculating Your Organization's Fundraising Measures</t>
  </si>
  <si>
    <t>Program COF</t>
  </si>
  <si>
    <t>Corporate Sponsorships</t>
  </si>
  <si>
    <t>Grants</t>
  </si>
  <si>
    <t>The amount it costs this program/strategy to raise one dollar.</t>
  </si>
  <si>
    <t>Overall Cost of Fundraising</t>
  </si>
  <si>
    <t>Top 5 Sources of Revenue</t>
  </si>
  <si>
    <t>Largest donor/funder</t>
  </si>
  <si>
    <t>2nd largest donor/funder</t>
  </si>
  <si>
    <t>3rd largest donor/funder</t>
  </si>
  <si>
    <t>4th largest donor/funder</t>
  </si>
  <si>
    <t>5th largest donor/funder</t>
  </si>
  <si>
    <t>Should be based on giving over the past 3 years</t>
  </si>
  <si>
    <t>Total Organizational Expenses</t>
  </si>
  <si>
    <t>Total contributions for past 3 fiscal years</t>
  </si>
  <si>
    <t>Total contributions for past fiscal year</t>
  </si>
  <si>
    <t>Overwrite the sample numbers and add as many lines as needed.</t>
  </si>
  <si>
    <t>Past 3 fiscal years</t>
  </si>
  <si>
    <t>Past fiscal year</t>
  </si>
  <si>
    <t>Annual Dependency Quotient</t>
  </si>
  <si>
    <t>Overall Dependency Quotient</t>
  </si>
  <si>
    <t>Your Organization's Fundraising Measures</t>
  </si>
  <si>
    <t>The total number of dollars your fundraising efforts yielded in support of your mission.</t>
  </si>
  <si>
    <t>The percentage of your organizational expenses that are dependent on your five largest donors or funders.</t>
  </si>
  <si>
    <t>The amount your organization spends to raise one dollar.</t>
  </si>
  <si>
    <t>Fundraising Program/Tactic</t>
  </si>
  <si>
    <t>ONLY FILL IN THE GREEN CELLS - The other cells are automatically calculated and are locked.</t>
  </si>
  <si>
    <t>Gross amount raised by each strategy/program over the past 3 years</t>
  </si>
  <si>
    <t>Calculation of amount of staff costs for each program/strategy.Don't forget to include all the staff members who were involved; not just those who led the strategy.This may involve some estimations if you don't track time by each program or tactic.</t>
  </si>
  <si>
    <t>All other costs associated with raising the funds - could include printing, event costs, meeting costs, etc.</t>
  </si>
  <si>
    <t>The amount each strategy or program contributes to the organization's bottom line.</t>
  </si>
  <si>
    <t>Total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</si>
</sst>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9" fontId="0" fillId="0" borderId="0" xfId="2" applyFont="1"/>
    <xf numFmtId="165" fontId="2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4" xfId="0" applyBorder="1"/>
    <xf numFmtId="165" fontId="0" fillId="0" borderId="0" xfId="1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4" xfId="0" applyFont="1" applyBorder="1"/>
    <xf numFmtId="0" fontId="2" fillId="0" borderId="0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65" fontId="0" fillId="0" borderId="5" xfId="1" applyNumberFormat="1" applyFont="1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Fill="1" applyBorder="1"/>
    <xf numFmtId="9" fontId="0" fillId="0" borderId="0" xfId="2" applyFont="1" applyFill="1" applyBorder="1"/>
    <xf numFmtId="0" fontId="4" fillId="0" borderId="1" xfId="0" applyFont="1" applyFill="1" applyBorder="1"/>
    <xf numFmtId="9" fontId="0" fillId="0" borderId="2" xfId="2" applyFont="1" applyFill="1" applyBorder="1"/>
    <xf numFmtId="0" fontId="0" fillId="0" borderId="2" xfId="0" applyBorder="1"/>
    <xf numFmtId="0" fontId="0" fillId="0" borderId="3" xfId="0" applyBorder="1"/>
    <xf numFmtId="0" fontId="0" fillId="3" borderId="4" xfId="0" applyFill="1" applyBorder="1"/>
    <xf numFmtId="0" fontId="0" fillId="3" borderId="0" xfId="0" applyFill="1" applyBorder="1"/>
    <xf numFmtId="0" fontId="4" fillId="3" borderId="0" xfId="0" applyFont="1" applyFill="1" applyBorder="1" applyAlignment="1">
      <alignment horizontal="right"/>
    </xf>
    <xf numFmtId="9" fontId="4" fillId="3" borderId="5" xfId="2" applyFont="1" applyFill="1" applyBorder="1"/>
    <xf numFmtId="0" fontId="0" fillId="2" borderId="6" xfId="0" applyFill="1" applyBorder="1"/>
    <xf numFmtId="0" fontId="0" fillId="2" borderId="7" xfId="0" applyFill="1" applyBorder="1"/>
    <xf numFmtId="164" fontId="4" fillId="2" borderId="8" xfId="0" applyNumberFormat="1" applyFont="1" applyFill="1" applyBorder="1"/>
    <xf numFmtId="0" fontId="3" fillId="3" borderId="0" xfId="0" applyFont="1" applyFill="1" applyBorder="1" applyAlignment="1">
      <alignment horizontal="right"/>
    </xf>
    <xf numFmtId="0" fontId="0" fillId="2" borderId="0" xfId="0" applyFill="1" applyBorder="1"/>
    <xf numFmtId="0" fontId="4" fillId="2" borderId="0" xfId="0" applyFont="1" applyFill="1" applyBorder="1" applyAlignment="1">
      <alignment horizontal="right"/>
    </xf>
    <xf numFmtId="0" fontId="0" fillId="2" borderId="4" xfId="0" applyFill="1" applyBorder="1"/>
    <xf numFmtId="164" fontId="4" fillId="2" borderId="5" xfId="0" applyNumberFormat="1" applyFont="1" applyFill="1" applyBorder="1"/>
    <xf numFmtId="0" fontId="6" fillId="2" borderId="7" xfId="0" applyFont="1" applyFill="1" applyBorder="1" applyAlignment="1">
      <alignment horizontal="right"/>
    </xf>
    <xf numFmtId="0" fontId="2" fillId="4" borderId="6" xfId="0" applyFont="1" applyFill="1" applyBorder="1"/>
    <xf numFmtId="165" fontId="2" fillId="4" borderId="7" xfId="1" applyNumberFormat="1" applyFont="1" applyFill="1" applyBorder="1"/>
    <xf numFmtId="9" fontId="0" fillId="4" borderId="8" xfId="2" applyFont="1" applyFill="1" applyBorder="1"/>
    <xf numFmtId="165" fontId="0" fillId="4" borderId="0" xfId="1" applyNumberFormat="1" applyFont="1" applyFill="1" applyBorder="1"/>
    <xf numFmtId="164" fontId="0" fillId="4" borderId="5" xfId="1" applyFont="1" applyFill="1" applyBorder="1"/>
    <xf numFmtId="9" fontId="0" fillId="4" borderId="5" xfId="2" applyFont="1" applyFill="1" applyBorder="1"/>
    <xf numFmtId="9" fontId="0" fillId="4" borderId="7" xfId="2" applyFont="1" applyFill="1" applyBorder="1"/>
    <xf numFmtId="0" fontId="0" fillId="6" borderId="4" xfId="0" applyFill="1" applyBorder="1"/>
    <xf numFmtId="0" fontId="0" fillId="6" borderId="0" xfId="0" applyFill="1" applyBorder="1"/>
    <xf numFmtId="0" fontId="4" fillId="6" borderId="0" xfId="0" applyFont="1" applyFill="1" applyBorder="1" applyAlignment="1">
      <alignment horizontal="right"/>
    </xf>
    <xf numFmtId="165" fontId="4" fillId="6" borderId="5" xfId="0" applyNumberFormat="1" applyFont="1" applyFill="1" applyBorder="1"/>
    <xf numFmtId="0" fontId="3" fillId="6" borderId="0" xfId="0" applyFont="1" applyFill="1" applyBorder="1" applyAlignment="1">
      <alignment horizontal="right"/>
    </xf>
    <xf numFmtId="0" fontId="0" fillId="6" borderId="5" xfId="0" applyFill="1" applyBorder="1"/>
    <xf numFmtId="165" fontId="0" fillId="5" borderId="0" xfId="1" applyNumberFormat="1" applyFont="1" applyFill="1" applyBorder="1" applyProtection="1">
      <protection locked="0"/>
    </xf>
    <xf numFmtId="165" fontId="0" fillId="5" borderId="5" xfId="1" applyNumberFormat="1" applyFont="1" applyFill="1" applyBorder="1" applyProtection="1">
      <protection locked="0"/>
    </xf>
    <xf numFmtId="165" fontId="2" fillId="5" borderId="0" xfId="0" applyNumberFormat="1" applyFont="1" applyFill="1" applyBorder="1" applyProtection="1">
      <protection locked="0"/>
    </xf>
    <xf numFmtId="165" fontId="2" fillId="5" borderId="5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workbookViewId="0">
      <selection activeCell="F21" sqref="F21"/>
    </sheetView>
  </sheetViews>
  <sheetFormatPr baseColWidth="10" defaultColWidth="8.83203125" defaultRowHeight="14" x14ac:dyDescent="0"/>
  <cols>
    <col min="1" max="1" width="2.5" customWidth="1"/>
    <col min="2" max="2" width="34.83203125" customWidth="1"/>
    <col min="3" max="3" width="19.5" bestFit="1" customWidth="1"/>
    <col min="4" max="4" width="26.83203125" customWidth="1"/>
    <col min="5" max="5" width="27.1640625" customWidth="1"/>
    <col min="6" max="6" width="23.83203125" customWidth="1"/>
    <col min="7" max="7" width="18.5" customWidth="1"/>
  </cols>
  <sheetData>
    <row r="1" spans="2:7" ht="18">
      <c r="B1" s="2" t="s">
        <v>11</v>
      </c>
    </row>
    <row r="2" spans="2:7">
      <c r="B2" t="s">
        <v>37</v>
      </c>
    </row>
    <row r="3" spans="2:7" ht="7.5" customHeight="1" thickBot="1"/>
    <row r="4" spans="2:7">
      <c r="B4" s="5" t="s">
        <v>36</v>
      </c>
      <c r="C4" s="6" t="s">
        <v>1</v>
      </c>
      <c r="D4" s="6" t="s">
        <v>2</v>
      </c>
      <c r="E4" s="6" t="s">
        <v>9</v>
      </c>
      <c r="F4" s="6" t="s">
        <v>10</v>
      </c>
      <c r="G4" s="7" t="s">
        <v>12</v>
      </c>
    </row>
    <row r="5" spans="2:7" ht="84">
      <c r="B5" s="8" t="s">
        <v>27</v>
      </c>
      <c r="C5" s="9" t="s">
        <v>38</v>
      </c>
      <c r="D5" s="9" t="s">
        <v>39</v>
      </c>
      <c r="E5" s="9" t="s">
        <v>40</v>
      </c>
      <c r="F5" s="9" t="s">
        <v>41</v>
      </c>
      <c r="G5" s="10" t="s">
        <v>15</v>
      </c>
    </row>
    <row r="6" spans="2:7">
      <c r="B6" s="60" t="s">
        <v>3</v>
      </c>
      <c r="C6" s="56">
        <v>100000</v>
      </c>
      <c r="D6" s="56">
        <v>10000</v>
      </c>
      <c r="E6" s="56">
        <v>60000</v>
      </c>
      <c r="F6" s="46">
        <f t="shared" ref="F6:F12" si="0">C6-D6-E6</f>
        <v>30000</v>
      </c>
      <c r="G6" s="47">
        <f>(D6+E6)/F6</f>
        <v>2.3333333333333335</v>
      </c>
    </row>
    <row r="7" spans="2:7">
      <c r="B7" s="60" t="s">
        <v>4</v>
      </c>
      <c r="C7" s="56">
        <v>250000</v>
      </c>
      <c r="D7" s="56">
        <v>20000</v>
      </c>
      <c r="E7" s="56">
        <v>10000</v>
      </c>
      <c r="F7" s="46">
        <f t="shared" si="0"/>
        <v>220000</v>
      </c>
      <c r="G7" s="47">
        <f t="shared" ref="G7:G12" si="1">(D7+E7)/F7</f>
        <v>0.13636363636363635</v>
      </c>
    </row>
    <row r="8" spans="2:7">
      <c r="B8" s="60" t="s">
        <v>5</v>
      </c>
      <c r="C8" s="56">
        <v>400000</v>
      </c>
      <c r="D8" s="56">
        <v>75000</v>
      </c>
      <c r="E8" s="56">
        <v>80000</v>
      </c>
      <c r="F8" s="46">
        <f t="shared" si="0"/>
        <v>245000</v>
      </c>
      <c r="G8" s="47">
        <f t="shared" si="1"/>
        <v>0.63265306122448983</v>
      </c>
    </row>
    <row r="9" spans="2:7">
      <c r="B9" s="60" t="s">
        <v>7</v>
      </c>
      <c r="C9" s="56">
        <v>200000</v>
      </c>
      <c r="D9" s="56">
        <v>15000</v>
      </c>
      <c r="E9" s="56">
        <v>2500</v>
      </c>
      <c r="F9" s="46">
        <f t="shared" si="0"/>
        <v>182500</v>
      </c>
      <c r="G9" s="47">
        <f t="shared" si="1"/>
        <v>9.5890410958904104E-2</v>
      </c>
    </row>
    <row r="10" spans="2:7">
      <c r="B10" s="60" t="s">
        <v>13</v>
      </c>
      <c r="C10" s="56">
        <v>100000</v>
      </c>
      <c r="D10" s="56">
        <v>10000</v>
      </c>
      <c r="E10" s="56">
        <v>5000</v>
      </c>
      <c r="F10" s="46">
        <f t="shared" si="0"/>
        <v>85000</v>
      </c>
      <c r="G10" s="47">
        <f t="shared" si="1"/>
        <v>0.17647058823529413</v>
      </c>
    </row>
    <row r="11" spans="2:7">
      <c r="B11" s="60" t="s">
        <v>14</v>
      </c>
      <c r="C11" s="56">
        <v>250000</v>
      </c>
      <c r="D11" s="56">
        <v>40000</v>
      </c>
      <c r="E11" s="56">
        <v>500</v>
      </c>
      <c r="F11" s="46">
        <f t="shared" si="0"/>
        <v>209500</v>
      </c>
      <c r="G11" s="47">
        <f t="shared" si="1"/>
        <v>0.19331742243436753</v>
      </c>
    </row>
    <row r="12" spans="2:7">
      <c r="B12" s="60" t="s">
        <v>6</v>
      </c>
      <c r="C12" s="56">
        <v>250000</v>
      </c>
      <c r="D12" s="56">
        <v>25000</v>
      </c>
      <c r="E12" s="56">
        <v>5000</v>
      </c>
      <c r="F12" s="46">
        <f t="shared" si="0"/>
        <v>220000</v>
      </c>
      <c r="G12" s="47">
        <f t="shared" si="1"/>
        <v>0.13636363636363635</v>
      </c>
    </row>
    <row r="13" spans="2:7">
      <c r="B13" s="11"/>
      <c r="C13" s="12"/>
      <c r="D13" s="12"/>
      <c r="E13" s="12"/>
      <c r="F13" s="46"/>
      <c r="G13" s="48"/>
    </row>
    <row r="14" spans="2:7" ht="15" thickBot="1">
      <c r="B14" s="43" t="s">
        <v>8</v>
      </c>
      <c r="C14" s="44">
        <f>SUM(C6:C12)</f>
        <v>1550000</v>
      </c>
      <c r="D14" s="44">
        <f>SUM(D6:D13)</f>
        <v>195000</v>
      </c>
      <c r="E14" s="44">
        <f>SUM(E6:E13)</f>
        <v>163000</v>
      </c>
      <c r="F14" s="44">
        <f>SUM(C14-D14-E14)</f>
        <v>1192000</v>
      </c>
      <c r="G14" s="45"/>
    </row>
    <row r="15" spans="2:7" ht="15" thickBot="1">
      <c r="B15" s="1"/>
      <c r="C15" s="4"/>
      <c r="D15" s="4"/>
      <c r="E15" s="4"/>
      <c r="F15" s="4"/>
      <c r="G15" s="3"/>
    </row>
    <row r="16" spans="2:7" ht="28">
      <c r="B16" s="5" t="s">
        <v>17</v>
      </c>
      <c r="C16" s="13" t="s">
        <v>25</v>
      </c>
      <c r="D16" s="14" t="s">
        <v>26</v>
      </c>
      <c r="F16" s="4"/>
      <c r="G16" s="3"/>
    </row>
    <row r="17" spans="2:7">
      <c r="B17" s="15" t="s">
        <v>23</v>
      </c>
      <c r="C17" s="16"/>
      <c r="D17" s="17"/>
      <c r="F17" s="4"/>
      <c r="G17" s="3"/>
    </row>
    <row r="18" spans="2:7">
      <c r="B18" s="11" t="s">
        <v>18</v>
      </c>
      <c r="C18" s="56">
        <v>300000</v>
      </c>
      <c r="D18" s="57">
        <v>100000</v>
      </c>
    </row>
    <row r="19" spans="2:7">
      <c r="B19" s="11" t="s">
        <v>19</v>
      </c>
      <c r="C19" s="56">
        <v>100000</v>
      </c>
      <c r="D19" s="57">
        <v>50000</v>
      </c>
    </row>
    <row r="20" spans="2:7">
      <c r="B20" s="11" t="s">
        <v>20</v>
      </c>
      <c r="C20" s="56">
        <v>30000</v>
      </c>
      <c r="D20" s="57">
        <v>10000</v>
      </c>
    </row>
    <row r="21" spans="2:7">
      <c r="B21" s="11" t="s">
        <v>21</v>
      </c>
      <c r="C21" s="56">
        <v>10000</v>
      </c>
      <c r="D21" s="57">
        <v>10000</v>
      </c>
    </row>
    <row r="22" spans="2:7">
      <c r="B22" s="11" t="s">
        <v>22</v>
      </c>
      <c r="C22" s="56">
        <v>10000</v>
      </c>
      <c r="D22" s="57">
        <v>10000</v>
      </c>
    </row>
    <row r="23" spans="2:7">
      <c r="B23" s="19" t="s">
        <v>42</v>
      </c>
      <c r="C23" s="58">
        <f>SUM(C18:C22)</f>
        <v>450000</v>
      </c>
      <c r="D23" s="59">
        <f>SUM(D18:D22)</f>
        <v>180000</v>
      </c>
    </row>
    <row r="24" spans="2:7">
      <c r="B24" s="11"/>
      <c r="C24" s="20"/>
      <c r="D24" s="21"/>
    </row>
    <row r="25" spans="2:7">
      <c r="B25" s="19" t="s">
        <v>24</v>
      </c>
      <c r="C25" s="22" t="s">
        <v>28</v>
      </c>
      <c r="D25" s="23" t="s">
        <v>29</v>
      </c>
    </row>
    <row r="26" spans="2:7">
      <c r="B26" s="11"/>
      <c r="C26" s="56">
        <v>1050000</v>
      </c>
      <c r="D26" s="57">
        <v>500000</v>
      </c>
    </row>
    <row r="27" spans="2:7">
      <c r="B27" s="11"/>
      <c r="C27" s="12"/>
      <c r="D27" s="18"/>
    </row>
    <row r="28" spans="2:7" ht="15" thickBot="1">
      <c r="B28" s="43" t="s">
        <v>30</v>
      </c>
      <c r="C28" s="49">
        <f>C23/C26</f>
        <v>0.42857142857142855</v>
      </c>
      <c r="D28" s="45">
        <f>D23/D26</f>
        <v>0.36</v>
      </c>
    </row>
    <row r="29" spans="2:7" ht="15" thickBot="1">
      <c r="B29" s="24"/>
      <c r="C29" s="25"/>
      <c r="D29" s="25"/>
    </row>
    <row r="30" spans="2:7" s="20" customFormat="1" ht="18">
      <c r="B30" s="26" t="s">
        <v>32</v>
      </c>
      <c r="C30" s="27"/>
      <c r="D30" s="27"/>
      <c r="E30" s="28"/>
      <c r="F30" s="28"/>
      <c r="G30" s="29"/>
    </row>
    <row r="31" spans="2:7" s="20" customFormat="1">
      <c r="B31" s="11"/>
      <c r="G31" s="21"/>
    </row>
    <row r="32" spans="2:7" s="20" customFormat="1" ht="18">
      <c r="B32" s="50"/>
      <c r="C32" s="51"/>
      <c r="D32" s="51"/>
      <c r="E32" s="51"/>
      <c r="F32" s="52" t="s">
        <v>0</v>
      </c>
      <c r="G32" s="53">
        <f>SUM(F6:F13)</f>
        <v>1192000</v>
      </c>
    </row>
    <row r="33" spans="2:7" s="20" customFormat="1">
      <c r="B33" s="50"/>
      <c r="C33" s="51"/>
      <c r="D33" s="51"/>
      <c r="E33" s="51"/>
      <c r="F33" s="54" t="s">
        <v>33</v>
      </c>
      <c r="G33" s="55"/>
    </row>
    <row r="34" spans="2:7" s="20" customFormat="1">
      <c r="B34" s="11"/>
      <c r="G34" s="21"/>
    </row>
    <row r="35" spans="2:7" s="20" customFormat="1" ht="18">
      <c r="B35" s="30"/>
      <c r="C35" s="31"/>
      <c r="D35" s="31"/>
      <c r="E35" s="31"/>
      <c r="F35" s="32" t="s">
        <v>31</v>
      </c>
      <c r="G35" s="33">
        <f>C23/C26</f>
        <v>0.42857142857142855</v>
      </c>
    </row>
    <row r="36" spans="2:7" s="20" customFormat="1" ht="18">
      <c r="B36" s="30"/>
      <c r="C36" s="31"/>
      <c r="D36" s="31"/>
      <c r="E36" s="31"/>
      <c r="F36" s="37" t="s">
        <v>34</v>
      </c>
      <c r="G36" s="33"/>
    </row>
    <row r="37" spans="2:7" s="20" customFormat="1">
      <c r="B37" s="11"/>
      <c r="G37" s="21"/>
    </row>
    <row r="38" spans="2:7" s="20" customFormat="1" ht="18">
      <c r="B38" s="40"/>
      <c r="C38" s="38"/>
      <c r="D38" s="38"/>
      <c r="E38" s="38"/>
      <c r="F38" s="39" t="s">
        <v>16</v>
      </c>
      <c r="G38" s="41">
        <f>(D14+E14)/F14</f>
        <v>0.30033557046979864</v>
      </c>
    </row>
    <row r="39" spans="2:7" s="20" customFormat="1" ht="19" thickBot="1">
      <c r="B39" s="34"/>
      <c r="C39" s="35"/>
      <c r="D39" s="35"/>
      <c r="E39" s="35"/>
      <c r="F39" s="42" t="s">
        <v>35</v>
      </c>
      <c r="G39" s="36"/>
    </row>
    <row r="40" spans="2:7" s="20" customFormat="1"/>
  </sheetData>
  <sheetProtection formatCells="0" formatColumns="0" formatRows="0"/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Toolkit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Wallestad</dc:creator>
  <cp:lastModifiedBy>Nidhi Singh</cp:lastModifiedBy>
  <dcterms:created xsi:type="dcterms:W3CDTF">2016-10-31T20:32:39Z</dcterms:created>
  <dcterms:modified xsi:type="dcterms:W3CDTF">2017-01-25T16:13:52Z</dcterms:modified>
</cp:coreProperties>
</file>